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croshade\OvertonCC$\UserFolders\OvertonCC.Clerk\Documents\OCC 221018\Overton Community Council\Minutes\2021\Full Council Meetings\11th May 2021\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5" i="1" s="1"/>
  <c r="B9" i="1" l="1"/>
  <c r="B14" i="1" s="1"/>
</calcChain>
</file>

<file path=xl/sharedStrings.xml><?xml version="1.0" encoding="utf-8"?>
<sst xmlns="http://schemas.openxmlformats.org/spreadsheetml/2006/main" count="19" uniqueCount="19">
  <si>
    <t>Income Total</t>
  </si>
  <si>
    <t>Reserve Figure</t>
  </si>
  <si>
    <t>Please Note: The following figures need to be factored in</t>
  </si>
  <si>
    <t>Ringfenced Total</t>
  </si>
  <si>
    <t>Ringfenced items - Community Chest Grant, Parade Grant, Final payment re toilet</t>
  </si>
  <si>
    <t>Remaining funds</t>
  </si>
  <si>
    <t>Forecast 2021/2022</t>
  </si>
  <si>
    <t>As at 30th April 2021</t>
  </si>
  <si>
    <t>Opening Balance 1st April 2021</t>
  </si>
  <si>
    <t xml:space="preserve">Community Agents Contract Salary </t>
  </si>
  <si>
    <t>Community Agent Contracted Salary received 1st April to 30th April 2021</t>
  </si>
  <si>
    <t>Community Chest Grant (Solar Panels)</t>
  </si>
  <si>
    <t>Expenditure to date 30th April 2021</t>
  </si>
  <si>
    <t>Balance to date 30th April 2021</t>
  </si>
  <si>
    <t>Precept 2021/22 received to 30th April 2021</t>
  </si>
  <si>
    <t>Other Income (Burials, Loss of Income Grant, Bank Interest and Reimbursement of Community Agent Expenses</t>
  </si>
  <si>
    <t>See bank reconcilation 30th April 2021</t>
  </si>
  <si>
    <t>Forecasted expenditure between 1st May 2021 and 31st March 2022</t>
  </si>
  <si>
    <t>Remaining Precept due in July and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</si>
</sst>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44" fontId="3" fillId="0" borderId="0" xfId="0" applyNumberFormat="1" applyFont="1" applyAlignment="1">
      <alignment vertical="center"/>
    </xf>
    <xf numFmtId="0" fontId="4" fillId="0" borderId="0" xfId="0" applyFont="1"/>
    <xf numFmtId="44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44" fontId="6" fillId="0" borderId="0" xfId="0" applyNumberFormat="1" applyFont="1"/>
    <xf numFmtId="0" fontId="6" fillId="0" borderId="0" xfId="0" applyFont="1"/>
    <xf numFmtId="44" fontId="6" fillId="0" borderId="0" xfId="0" applyNumberFormat="1" applyFont="1" applyAlignment="1">
      <alignment horizontal="right" vertical="center"/>
    </xf>
    <xf numFmtId="4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workbookViewId="0">
      <selection activeCell="C13" sqref="C13"/>
    </sheetView>
  </sheetViews>
  <sheetFormatPr defaultRowHeight="15" x14ac:dyDescent="0.25"/>
  <cols>
    <col min="1" max="1" width="77" bestFit="1" customWidth="1"/>
    <col min="2" max="2" width="12.5703125" style="1" bestFit="1" customWidth="1"/>
    <col min="3" max="3" width="45.85546875" customWidth="1"/>
  </cols>
  <sheetData>
    <row r="1" spans="1:3" x14ac:dyDescent="0.25">
      <c r="A1" s="4" t="s">
        <v>6</v>
      </c>
      <c r="B1" s="5"/>
      <c r="C1" s="4"/>
    </row>
    <row r="2" spans="1:3" x14ac:dyDescent="0.25">
      <c r="A2" s="4"/>
      <c r="B2" s="5"/>
      <c r="C2" s="4"/>
    </row>
    <row r="3" spans="1:3" x14ac:dyDescent="0.25">
      <c r="A3" s="4" t="s">
        <v>7</v>
      </c>
      <c r="B3" s="5"/>
      <c r="C3" s="4"/>
    </row>
    <row r="4" spans="1:3" x14ac:dyDescent="0.25">
      <c r="A4" s="4" t="s">
        <v>8</v>
      </c>
      <c r="B4" s="5">
        <v>48951.15</v>
      </c>
      <c r="C4" s="4"/>
    </row>
    <row r="5" spans="1:3" x14ac:dyDescent="0.25">
      <c r="A5" s="4" t="s">
        <v>14</v>
      </c>
      <c r="B5" s="5">
        <v>22535</v>
      </c>
      <c r="C5" s="4"/>
    </row>
    <row r="6" spans="1:3" ht="33" customHeight="1" x14ac:dyDescent="0.25">
      <c r="A6" s="15" t="s">
        <v>15</v>
      </c>
      <c r="B6" s="6">
        <v>543.04</v>
      </c>
      <c r="C6" s="4"/>
    </row>
    <row r="7" spans="1:3" s="3" customFormat="1" ht="13.5" customHeight="1" x14ac:dyDescent="0.25">
      <c r="A7" s="4" t="s">
        <v>11</v>
      </c>
      <c r="B7" s="6">
        <v>0</v>
      </c>
      <c r="C7" s="7"/>
    </row>
    <row r="8" spans="1:3" ht="13.5" customHeight="1" x14ac:dyDescent="0.25">
      <c r="A8" s="4" t="s">
        <v>10</v>
      </c>
      <c r="B8" s="8">
        <v>0</v>
      </c>
      <c r="C8" s="4"/>
    </row>
    <row r="9" spans="1:3" s="2" customFormat="1" ht="13.5" customHeight="1" x14ac:dyDescent="0.25">
      <c r="A9" s="9" t="s">
        <v>0</v>
      </c>
      <c r="B9" s="10">
        <f>SUM(B4:B8)</f>
        <v>72029.189999999988</v>
      </c>
      <c r="C9" s="11"/>
    </row>
    <row r="10" spans="1:3" ht="13.5" customHeight="1" x14ac:dyDescent="0.25">
      <c r="A10" s="4"/>
      <c r="B10" s="5"/>
      <c r="C10" s="4"/>
    </row>
    <row r="11" spans="1:3" ht="13.5" customHeight="1" x14ac:dyDescent="0.25">
      <c r="A11" s="4"/>
      <c r="B11" s="5"/>
      <c r="C11" s="4"/>
    </row>
    <row r="12" spans="1:3" s="2" customFormat="1" x14ac:dyDescent="0.25">
      <c r="A12" s="11" t="s">
        <v>12</v>
      </c>
      <c r="B12" s="10">
        <v>5861.82</v>
      </c>
      <c r="C12" s="11"/>
    </row>
    <row r="13" spans="1:3" x14ac:dyDescent="0.25">
      <c r="A13" s="4"/>
      <c r="B13" s="5"/>
      <c r="C13" s="4"/>
    </row>
    <row r="14" spans="1:3" s="2" customFormat="1" x14ac:dyDescent="0.25">
      <c r="A14" s="11" t="s">
        <v>13</v>
      </c>
      <c r="B14" s="12">
        <f>SUM(B9-B12)</f>
        <v>66167.37</v>
      </c>
      <c r="C14" s="11" t="s">
        <v>16</v>
      </c>
    </row>
    <row r="15" spans="1:3" s="2" customFormat="1" x14ac:dyDescent="0.25">
      <c r="A15" s="11"/>
      <c r="B15" s="12"/>
      <c r="C15" s="11"/>
    </row>
    <row r="16" spans="1:3" s="2" customFormat="1" x14ac:dyDescent="0.25">
      <c r="A16" s="11" t="s">
        <v>18</v>
      </c>
      <c r="B16" s="10">
        <v>45070</v>
      </c>
      <c r="C16" s="11"/>
    </row>
    <row r="17" spans="1:3" s="2" customFormat="1" x14ac:dyDescent="0.25">
      <c r="A17" s="11" t="s">
        <v>17</v>
      </c>
      <c r="B17" s="10">
        <v>61744</v>
      </c>
      <c r="C17" s="11"/>
    </row>
    <row r="18" spans="1:3" s="2" customFormat="1" x14ac:dyDescent="0.25">
      <c r="A18" s="11"/>
      <c r="B18" s="10"/>
      <c r="C18" s="11"/>
    </row>
    <row r="19" spans="1:3" s="2" customFormat="1" x14ac:dyDescent="0.25">
      <c r="A19" s="11" t="s">
        <v>2</v>
      </c>
      <c r="B19" s="12"/>
      <c r="C19" s="11"/>
    </row>
    <row r="20" spans="1:3" x14ac:dyDescent="0.25">
      <c r="A20" s="4" t="s">
        <v>1</v>
      </c>
      <c r="B20" s="5">
        <v>13522</v>
      </c>
      <c r="C20" s="4"/>
    </row>
    <row r="21" spans="1:3" x14ac:dyDescent="0.25">
      <c r="A21" s="4" t="s">
        <v>9</v>
      </c>
      <c r="B21" s="5">
        <v>0</v>
      </c>
      <c r="C21" s="4"/>
    </row>
    <row r="22" spans="1:3" ht="17.25" x14ac:dyDescent="0.25">
      <c r="A22" s="4" t="s">
        <v>4</v>
      </c>
      <c r="B22" s="13">
        <v>10835</v>
      </c>
      <c r="C22" s="4"/>
    </row>
    <row r="23" spans="1:3" x14ac:dyDescent="0.25">
      <c r="A23" s="14" t="s">
        <v>3</v>
      </c>
      <c r="B23" s="10">
        <f>SUM(B20:B22)</f>
        <v>24357</v>
      </c>
      <c r="C23" s="4"/>
    </row>
    <row r="24" spans="1:3" x14ac:dyDescent="0.25">
      <c r="A24" s="4"/>
      <c r="B24" s="5"/>
      <c r="C24" s="4"/>
    </row>
    <row r="25" spans="1:3" x14ac:dyDescent="0.25">
      <c r="A25" s="14" t="s">
        <v>5</v>
      </c>
      <c r="B25" s="10">
        <f>SUM(B14+B16-B17-B23)</f>
        <v>25136.369999999995</v>
      </c>
      <c r="C25" s="4"/>
    </row>
  </sheetData>
  <pageMargins left="0.7" right="0.7" top="0.75" bottom="0.75" header="0.3" footer="0.3"/>
  <pageSetup paperSize="9" scale="9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Chalk</dc:creator>
  <cp:lastModifiedBy>Katrina Chalk</cp:lastModifiedBy>
  <cp:lastPrinted>2021-01-12T09:25:06Z</cp:lastPrinted>
  <dcterms:created xsi:type="dcterms:W3CDTF">2021-01-09T09:52:05Z</dcterms:created>
  <dcterms:modified xsi:type="dcterms:W3CDTF">2021-05-05T16:45:35Z</dcterms:modified>
</cp:coreProperties>
</file>